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ACTS\2025-19 1250L Pump Room Rehab\"/>
    </mc:Choice>
  </mc:AlternateContent>
  <xr:revisionPtr revIDLastSave="0" documentId="8_{01FA224A-E36B-43A7-B256-D61607F2C467}" xr6:coauthVersionLast="47" xr6:coauthVersionMax="47" xr10:uidLastSave="{00000000-0000-0000-0000-000000000000}"/>
  <bookViews>
    <workbookView xWindow="-38510" yWindow="-3560" windowWidth="38620" windowHeight="21100" xr2:uid="{F3036AB2-D230-482F-A463-F564DC6EE45A}"/>
  </bookViews>
  <sheets>
    <sheet name="Table 1" sheetId="1" r:id="rId1"/>
  </sheets>
  <definedNames>
    <definedName name="_xlnm.Print_Area" localSheetId="0">'Table 1'!$A$1:$G$16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C22" i="1"/>
  <c r="E28" i="1"/>
</calcChain>
</file>

<file path=xl/sharedStrings.xml><?xml version="1.0" encoding="utf-8"?>
<sst xmlns="http://schemas.openxmlformats.org/spreadsheetml/2006/main" count="39" uniqueCount="32">
  <si>
    <t xml:space="preserve"> PROJECT COST BID SHEET</t>
  </si>
  <si>
    <t>DATE:</t>
  </si>
  <si>
    <t>PROJ:</t>
  </si>
  <si>
    <t>Estimator:</t>
  </si>
  <si>
    <t>LOC:</t>
  </si>
  <si>
    <r>
      <rPr>
        <b/>
        <sz val="10"/>
        <rFont val="Times New Roman"/>
        <family val="1"/>
      </rPr>
      <t>Lead,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SD</t>
    </r>
  </si>
  <si>
    <t>Contractor:</t>
  </si>
  <si>
    <t>Item</t>
  </si>
  <si>
    <t>DESCRIPTION</t>
  </si>
  <si>
    <t>Item A: Demolition of Existing Items:</t>
  </si>
  <si>
    <t>Subtotal</t>
  </si>
  <si>
    <t>Item B: (Electrical) Procurement &amp; Installation of the following items</t>
  </si>
  <si>
    <t>Item C: (Mechanical) Procurement &amp; Installation of the following items:</t>
  </si>
  <si>
    <t>Item D: (Structural) Procurement &amp; Installation</t>
  </si>
  <si>
    <t>Equipment Lead Time</t>
  </si>
  <si>
    <t>Calendar Days</t>
  </si>
  <si>
    <t>Contractor Mobilization</t>
  </si>
  <si>
    <t>Construction</t>
  </si>
  <si>
    <t>Contractor Demobilization</t>
  </si>
  <si>
    <t>PROJECT COMPLETE (total days)</t>
  </si>
  <si>
    <t>Calendar Days After NTP</t>
  </si>
  <si>
    <t>1250L Pump Room Rehab</t>
  </si>
  <si>
    <t>o	1500 KVA dry type transformer
o	300 KVA dry type transformer, 480v panel, 10 KVA transformer, 120v panel
o	5KV Switchgear
o	Pump controller – soft starter
o	12 KV junction box (cut existing conductors to length)
o	Conductors from 12 KV switchgear to transformer to 5KV Switchgear
o	Conductors from the 5KV switchgear to existing tap box
o	Conductors from the 5KV switchgear 300 KVA transformer
o	Conductors from the 5KV switchgear pump soft starter 
o	Conductors from 3650L junction box to 3650L 300 kVA transformer at the station
o	Grounding
o	LED lighting
o	Installation and wiring of PLC instrumentation and connection to existing RTU panel 
o	Unistrut rack/supports
o	Equipment concrete pads
o	Removing temporary power and establishing final connection.</t>
  </si>
  <si>
    <t>Item E: Pump Procurement &amp; Installation</t>
  </si>
  <si>
    <t>	pump, motor, &amp; baseplate</t>
  </si>
  <si>
    <t xml:space="preserve">o	Transportation of pump from Ross shaft to pump room
o	Transportation of baseplate from Ross shaft to pump room
o	Transportation of motor from Ross shaft to pump room
o	Pump equipment pad
o	Pump baseplate grouting and leveling 
o	Pump installation </t>
  </si>
  <si>
    <t>Line Total</t>
  </si>
  <si>
    <t>Electrical
o	Temporary Construction Power, Ventilation, &amp; Lower Level Power
o	Conductors from switchgear to transformer switch &amp; transformers
o	Transformer cage and switch
o	Three oil filled 500 KVA transformers
o	Conductors coming from the transformer to the existing modified benshaw and the existing modified benshaw
o	Conductors coming from the transformer to pump controller
o	Pump controller, soft start, disconnect
o	All pump room lighting, wiring, receptacles
o	Legacy PLC instrumentation and wiring (Existing RTU panel to remain)
o	Any remaining electrical infrastructure in the pump room
o	Establishing temporary power
	Mechanical
o	Fill line (shaft to reservoir)
o	Suction line (reservoir to pump)
o	Discharge piping (pump room to shaft)
o	Drain line coming from the 300 on the 1250L
o	Pump room piping (all suction, discharge, column drain lines, fresh water supply lines and PRV manifolds)
o	All hangers, thrust blocks, and piping supports from reservoir to pump room to shaft
o	Pump baseplate and concrete bases (SDSTA removes pump and motor prior to contractor arrival)
o	Overhead hoist beam
o	Primary shaft thrust block (SDSTA removes)</t>
  </si>
  <si>
    <t>o	Drift support beams
o	Equipment supports
o	Equipment pads
o	Various diameter and lengths of all thread rock anchors
o	Rock anchor resin
o	high strength non shrink grout for thrust blocks and anchors
o	equipment needed for installation
o	Pump room thrust blocks (floor, wall, &amp; ceiling)
o	New Steel Cover Plate Over Trench in Room
o	Pump room pipe stands
o	Pump room equipment pad
o	Pipe frames in drift
o	Pipe frames in pump room
o	Overhead Trolley Beams
o	Shaft Thrust Block**
o	New Timber Over Trench
o	New Steel Rail
o	Bar Grating Over Sump Pits
o	New Concrete Pedestals and Wall in Trench/Drift
o	Overhead pipe supports at drift intersection</t>
  </si>
  <si>
    <r>
      <t xml:space="preserve">TOTAL (Item A + B + C + D + E):
</t>
    </r>
    <r>
      <rPr>
        <i/>
        <sz val="12"/>
        <rFont val="Times New Roman"/>
        <family val="1"/>
      </rPr>
      <t>These activites are also referenced in Section 4 of the RFP</t>
    </r>
  </si>
  <si>
    <t>o	8” discharge 3650L pump room to Ross shaft
o	8” fill line from Ross shaft (coming from 2450L) to 1250L reservoir
o	8” suction line from 1250L reservoir to pump intake
o	3” drain from Ross shaft (coming from the 300L) to 1250L reservoir
o	2” clean pump seal water from Ross shaft to 3650L pump room
o	2” compressed air from Ross shaft to 3650L pump room
o	Connection of 2” horseshoe sump drain (pumped from tunnel floor) to common drain
o	Connection of pump column drain to common drain
o	Connection of common drain to 1250L reservoir
o	Connections needed for 2450L column fill 
o	Pipe marking and labels applied</t>
  </si>
  <si>
    <t>	Commissioning &amp; coordination with DXP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</si>
</sst>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mm/dd/yy;@"/>
    <numFmt numFmtId="165" formatCode="&quot;$&quot;#,##0.00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7.5"/>
      <color rgb="FF000000"/>
      <name val="Times New Roman"/>
      <family val="1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0" xfId="0" applyAlignment="1">
      <alignment horizontal="left" vertical="top"/>
    </xf>
    <xf numFmtId="164" fontId="3" fillId="0" borderId="4" xfId="0" applyNumberFormat="1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wrapText="1"/>
    </xf>
    <xf numFmtId="43" fontId="2" fillId="0" borderId="4" xfId="1" applyFont="1" applyFill="1" applyBorder="1" applyAlignment="1">
      <alignment horizontal="right" wrapText="1"/>
    </xf>
    <xf numFmtId="0" fontId="2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right" vertical="top" wrapText="1" indent="1"/>
    </xf>
    <xf numFmtId="43" fontId="5" fillId="0" borderId="4" xfId="1" applyFont="1" applyFill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top" wrapText="1" inden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center" vertical="top" wrapText="1"/>
    </xf>
    <xf numFmtId="43" fontId="2" fillId="0" borderId="4" xfId="1" applyFont="1" applyFill="1" applyBorder="1" applyAlignment="1">
      <alignment horizontal="left" wrapText="1"/>
    </xf>
    <xf numFmtId="43" fontId="2" fillId="0" borderId="4" xfId="1" applyFont="1" applyFill="1" applyBorder="1" applyAlignment="1">
      <alignment horizontal="right" vertical="top" wrapText="1"/>
    </xf>
    <xf numFmtId="0" fontId="7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43" fontId="7" fillId="0" borderId="4" xfId="1" applyFont="1" applyFill="1" applyBorder="1" applyAlignment="1">
      <alignment horizontal="right" vertical="top" wrapText="1"/>
    </xf>
    <xf numFmtId="0" fontId="4" fillId="0" borderId="4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top" wrapText="1" indent="5"/>
    </xf>
    <xf numFmtId="0" fontId="8" fillId="0" borderId="4" xfId="0" applyFont="1" applyBorder="1" applyAlignment="1">
      <alignment horizontal="left" vertical="top"/>
    </xf>
    <xf numFmtId="165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0" fillId="0" borderId="3" xfId="0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7" fontId="7" fillId="0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top" shrinkToFit="1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CD915DF-C080-4E1A-A73F-5C704944B446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AB524358-6542-4E81-AA98-B2E2DE35DE87}"/>
            </a:ext>
          </a:extLst>
        </xdr:cNvPr>
        <xdr:cNvSpPr>
          <a:spLocks noChangeAspect="1" noChangeArrowheads="1"/>
        </xdr:cNvSpPr>
      </xdr:nvSpPr>
      <xdr:spPr bwMode="auto">
        <a:xfrm>
          <a:off x="549729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620740</xdr:colOff>
      <xdr:row>0</xdr:row>
      <xdr:rowOff>1554480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C36D57B-9267-49D7-AB92-7DD94816A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49865" cy="1554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1578F-E667-4DD6-B2D1-BBBEB5E12A74}">
  <sheetPr>
    <pageSetUpPr fitToPage="1"/>
  </sheetPr>
  <dimension ref="A1:G28"/>
  <sheetViews>
    <sheetView tabSelected="1" workbookViewId="0">
      <selection activeCell="N17" sqref="N17"/>
    </sheetView>
  </sheetViews>
  <sheetFormatPr defaultColWidth="8.69921875" defaultRowHeight="13" x14ac:dyDescent="0.3"/>
  <cols>
    <col min="1" max="1" width="9.19921875" style="3" customWidth="1"/>
    <col min="2" max="2" width="68.296875" style="3" customWidth="1"/>
    <col min="3" max="3" width="13.296875" style="3" customWidth="1"/>
    <col min="4" max="4" width="13.5" style="3" bestFit="1" customWidth="1"/>
    <col min="5" max="7" width="16.796875" style="3" customWidth="1"/>
    <col min="8" max="16384" width="8.69921875" style="3"/>
  </cols>
  <sheetData>
    <row r="1" spans="1:7" ht="129" customHeight="1" x14ac:dyDescent="0.3">
      <c r="A1" s="35"/>
      <c r="B1" s="36"/>
      <c r="C1" s="1"/>
      <c r="D1" s="1"/>
      <c r="E1" s="1"/>
      <c r="F1" s="1"/>
      <c r="G1" s="2"/>
    </row>
    <row r="2" spans="1:7" ht="21" customHeight="1" x14ac:dyDescent="0.3">
      <c r="A2" s="37" t="s">
        <v>0</v>
      </c>
      <c r="B2" s="38"/>
      <c r="C2" s="38"/>
      <c r="D2" s="38"/>
      <c r="E2" s="38"/>
      <c r="F2" s="21" t="s">
        <v>1</v>
      </c>
      <c r="G2" s="4"/>
    </row>
    <row r="3" spans="1:7" ht="15" customHeight="1" x14ac:dyDescent="0.3">
      <c r="A3" s="10" t="s">
        <v>2</v>
      </c>
      <c r="B3" s="11" t="s">
        <v>21</v>
      </c>
      <c r="C3" s="39" t="s">
        <v>3</v>
      </c>
      <c r="D3" s="39"/>
      <c r="E3" s="40"/>
      <c r="F3" s="41"/>
      <c r="G3" s="42"/>
    </row>
    <row r="4" spans="1:7" ht="15" customHeight="1" x14ac:dyDescent="0.3">
      <c r="A4" s="12" t="s">
        <v>4</v>
      </c>
      <c r="B4" s="13" t="s">
        <v>5</v>
      </c>
      <c r="C4" s="39" t="s">
        <v>6</v>
      </c>
      <c r="D4" s="39"/>
      <c r="E4" s="43"/>
      <c r="F4" s="44"/>
      <c r="G4" s="45"/>
    </row>
    <row r="5" spans="1:7" ht="24" customHeight="1" x14ac:dyDescent="0.3">
      <c r="A5" s="14" t="s">
        <v>7</v>
      </c>
      <c r="B5" s="15" t="s">
        <v>8</v>
      </c>
      <c r="C5" s="47" t="s">
        <v>26</v>
      </c>
      <c r="D5" s="48"/>
      <c r="E5" s="49"/>
      <c r="F5" s="15"/>
      <c r="G5" s="15"/>
    </row>
    <row r="6" spans="1:7" x14ac:dyDescent="0.3">
      <c r="A6" s="46" t="s">
        <v>9</v>
      </c>
      <c r="B6" s="46"/>
      <c r="C6" s="50"/>
      <c r="D6" s="51"/>
      <c r="E6" s="52"/>
      <c r="F6" s="16"/>
      <c r="G6" s="17"/>
    </row>
    <row r="7" spans="1:7" ht="350.25" customHeight="1" x14ac:dyDescent="0.3">
      <c r="A7" s="5"/>
      <c r="B7" s="18" t="s">
        <v>27</v>
      </c>
      <c r="C7" s="53">
        <v>0</v>
      </c>
      <c r="D7" s="54"/>
      <c r="E7" s="55"/>
      <c r="F7" s="16"/>
      <c r="G7" s="16"/>
    </row>
    <row r="8" spans="1:7" x14ac:dyDescent="0.3">
      <c r="A8" s="5"/>
      <c r="B8" s="22"/>
      <c r="C8" s="47" t="s">
        <v>26</v>
      </c>
      <c r="D8" s="48"/>
      <c r="E8" s="49"/>
      <c r="F8" s="16"/>
      <c r="G8" s="16"/>
    </row>
    <row r="9" spans="1:7" x14ac:dyDescent="0.3">
      <c r="A9" s="56" t="s">
        <v>11</v>
      </c>
      <c r="B9" s="56"/>
      <c r="C9" s="50"/>
      <c r="D9" s="51"/>
      <c r="E9" s="52"/>
      <c r="F9" s="16"/>
      <c r="G9" s="16"/>
    </row>
    <row r="10" spans="1:7" ht="248.25" customHeight="1" x14ac:dyDescent="0.3">
      <c r="A10" s="19"/>
      <c r="B10" s="13" t="s">
        <v>22</v>
      </c>
      <c r="C10" s="53">
        <v>0</v>
      </c>
      <c r="D10" s="54"/>
      <c r="E10" s="55"/>
      <c r="F10" s="20"/>
      <c r="G10" s="6"/>
    </row>
    <row r="11" spans="1:7" x14ac:dyDescent="0.3">
      <c r="A11" s="5"/>
      <c r="B11" s="22"/>
      <c r="C11" s="47" t="s">
        <v>26</v>
      </c>
      <c r="D11" s="48"/>
      <c r="E11" s="49"/>
      <c r="F11" s="16"/>
      <c r="G11" s="16"/>
    </row>
    <row r="12" spans="1:7" x14ac:dyDescent="0.3">
      <c r="A12" s="56" t="s">
        <v>12</v>
      </c>
      <c r="B12" s="56"/>
      <c r="C12" s="50"/>
      <c r="D12" s="51"/>
      <c r="E12" s="52"/>
      <c r="F12" s="6"/>
      <c r="G12" s="6"/>
    </row>
    <row r="13" spans="1:7" ht="157.5" customHeight="1" x14ac:dyDescent="0.3">
      <c r="A13" s="19"/>
      <c r="B13" s="13" t="s">
        <v>30</v>
      </c>
      <c r="C13" s="53">
        <v>0</v>
      </c>
      <c r="D13" s="54"/>
      <c r="E13" s="55"/>
      <c r="F13" s="6"/>
      <c r="G13" s="6"/>
    </row>
    <row r="14" spans="1:7" x14ac:dyDescent="0.3">
      <c r="A14" s="5"/>
      <c r="B14" s="22"/>
      <c r="C14" s="47" t="s">
        <v>26</v>
      </c>
      <c r="D14" s="48"/>
      <c r="E14" s="49"/>
      <c r="F14" s="16"/>
      <c r="G14" s="16"/>
    </row>
    <row r="15" spans="1:7" x14ac:dyDescent="0.3">
      <c r="A15" s="46" t="s">
        <v>13</v>
      </c>
      <c r="B15" s="46"/>
      <c r="C15" s="50"/>
      <c r="D15" s="51"/>
      <c r="E15" s="52"/>
      <c r="F15" s="6"/>
      <c r="G15" s="6"/>
    </row>
    <row r="16" spans="1:7" ht="216.75" customHeight="1" x14ac:dyDescent="0.3">
      <c r="A16" s="5"/>
      <c r="B16" s="18" t="s">
        <v>28</v>
      </c>
      <c r="C16" s="53">
        <v>0</v>
      </c>
      <c r="D16" s="54"/>
      <c r="E16" s="55"/>
      <c r="F16" s="20"/>
      <c r="G16" s="6"/>
    </row>
    <row r="17" spans="1:7" x14ac:dyDescent="0.3">
      <c r="A17" s="5"/>
      <c r="B17" s="22"/>
      <c r="C17" s="47" t="s">
        <v>26</v>
      </c>
      <c r="D17" s="48"/>
      <c r="E17" s="49"/>
      <c r="F17" s="16"/>
      <c r="G17" s="16"/>
    </row>
    <row r="18" spans="1:7" x14ac:dyDescent="0.3">
      <c r="A18" s="46" t="s">
        <v>23</v>
      </c>
      <c r="B18" s="46"/>
      <c r="C18" s="50"/>
      <c r="D18" s="51"/>
      <c r="E18" s="52"/>
      <c r="F18" s="20"/>
      <c r="G18" s="6"/>
    </row>
    <row r="19" spans="1:7" x14ac:dyDescent="0.3">
      <c r="A19" s="5"/>
      <c r="B19" s="18" t="s">
        <v>24</v>
      </c>
      <c r="C19" s="53">
        <v>0</v>
      </c>
      <c r="D19" s="54"/>
      <c r="E19" s="55"/>
      <c r="F19" s="6"/>
      <c r="G19" s="6"/>
    </row>
    <row r="20" spans="1:7" ht="80.25" customHeight="1" x14ac:dyDescent="0.3">
      <c r="A20" s="5"/>
      <c r="B20" s="18" t="s">
        <v>25</v>
      </c>
      <c r="C20" s="53">
        <v>0</v>
      </c>
      <c r="D20" s="54"/>
      <c r="E20" s="55"/>
      <c r="F20" s="6"/>
      <c r="G20" s="6"/>
    </row>
    <row r="21" spans="1:7" x14ac:dyDescent="0.3">
      <c r="A21" s="5"/>
      <c r="B21" s="18" t="s">
        <v>31</v>
      </c>
      <c r="C21" s="53">
        <v>0</v>
      </c>
      <c r="D21" s="54"/>
      <c r="E21" s="55"/>
      <c r="F21" s="6"/>
      <c r="G21" s="6"/>
    </row>
    <row r="22" spans="1:7" x14ac:dyDescent="0.3">
      <c r="A22" s="5"/>
      <c r="B22" s="22" t="s">
        <v>10</v>
      </c>
      <c r="C22" s="57">
        <f>SUM(C19:E21)</f>
        <v>0</v>
      </c>
      <c r="D22" s="58"/>
      <c r="E22" s="59"/>
      <c r="F22" s="16"/>
      <c r="G22" s="16"/>
    </row>
    <row r="23" spans="1:7" ht="32.25" customHeight="1" x14ac:dyDescent="0.3">
      <c r="A23" s="7"/>
      <c r="B23" s="8" t="s">
        <v>29</v>
      </c>
      <c r="C23" s="23"/>
      <c r="D23" s="23"/>
      <c r="E23" s="24">
        <f>SUM(C7,C10,C13,C16,C22)</f>
        <v>0</v>
      </c>
      <c r="F23" s="7"/>
      <c r="G23" s="9"/>
    </row>
    <row r="24" spans="1:7" ht="15" x14ac:dyDescent="0.3">
      <c r="A24" s="29" t="s">
        <v>14</v>
      </c>
      <c r="B24" s="30"/>
      <c r="C24" s="30"/>
      <c r="D24" s="31"/>
      <c r="E24" s="25"/>
      <c r="F24" s="28" t="s">
        <v>15</v>
      </c>
      <c r="G24" s="27"/>
    </row>
    <row r="25" spans="1:7" ht="15" x14ac:dyDescent="0.3">
      <c r="A25" s="29" t="s">
        <v>16</v>
      </c>
      <c r="B25" s="30"/>
      <c r="C25" s="30"/>
      <c r="D25" s="31"/>
      <c r="E25" s="25"/>
      <c r="F25" s="28" t="s">
        <v>15</v>
      </c>
      <c r="G25" s="27"/>
    </row>
    <row r="26" spans="1:7" ht="15" x14ac:dyDescent="0.3">
      <c r="A26" s="29" t="s">
        <v>17</v>
      </c>
      <c r="B26" s="30"/>
      <c r="C26" s="30"/>
      <c r="D26" s="31"/>
      <c r="E26" s="25"/>
      <c r="F26" s="28" t="s">
        <v>15</v>
      </c>
      <c r="G26" s="27"/>
    </row>
    <row r="27" spans="1:7" ht="15" x14ac:dyDescent="0.3">
      <c r="A27" s="29" t="s">
        <v>18</v>
      </c>
      <c r="B27" s="30"/>
      <c r="C27" s="30"/>
      <c r="D27" s="31"/>
      <c r="E27" s="25"/>
      <c r="F27" s="28" t="s">
        <v>15</v>
      </c>
      <c r="G27" s="27"/>
    </row>
    <row r="28" spans="1:7" ht="15" x14ac:dyDescent="0.3">
      <c r="A28" s="32" t="s">
        <v>19</v>
      </c>
      <c r="B28" s="33"/>
      <c r="C28" s="33"/>
      <c r="D28" s="34"/>
      <c r="E28" s="25">
        <f>SUM(E24:E27)</f>
        <v>0</v>
      </c>
      <c r="F28" s="26" t="s">
        <v>20</v>
      </c>
      <c r="G28" s="27"/>
    </row>
  </sheetData>
  <mergeCells count="34">
    <mergeCell ref="C19:E19"/>
    <mergeCell ref="C20:E20"/>
    <mergeCell ref="C21:E21"/>
    <mergeCell ref="C22:E22"/>
    <mergeCell ref="C13:E13"/>
    <mergeCell ref="C16:E16"/>
    <mergeCell ref="A18:B18"/>
    <mergeCell ref="C5:E6"/>
    <mergeCell ref="C7:E7"/>
    <mergeCell ref="C8:E9"/>
    <mergeCell ref="C10:E10"/>
    <mergeCell ref="C11:E12"/>
    <mergeCell ref="C14:E15"/>
    <mergeCell ref="C17:E18"/>
    <mergeCell ref="A6:B6"/>
    <mergeCell ref="A9:B9"/>
    <mergeCell ref="A15:B15"/>
    <mergeCell ref="A12:B12"/>
    <mergeCell ref="A1:B1"/>
    <mergeCell ref="A2:E2"/>
    <mergeCell ref="C3:D3"/>
    <mergeCell ref="E3:G3"/>
    <mergeCell ref="C4:D4"/>
    <mergeCell ref="E4:G4"/>
    <mergeCell ref="A24:D24"/>
    <mergeCell ref="A25:D25"/>
    <mergeCell ref="A26:D26"/>
    <mergeCell ref="A27:D27"/>
    <mergeCell ref="A28:D28"/>
    <mergeCell ref="F28:G28"/>
    <mergeCell ref="F27:G27"/>
    <mergeCell ref="F26:G26"/>
    <mergeCell ref="F25:G25"/>
    <mergeCell ref="F24:G24"/>
  </mergeCells>
  <pageMargins left="0.7" right="0.7" top="0.75" bottom="0.75" header="0.3" footer="0.3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 Hamilton</dc:creator>
  <cp:keywords/>
  <dc:description/>
  <cp:lastModifiedBy>David Raad</cp:lastModifiedBy>
  <cp:revision/>
  <dcterms:created xsi:type="dcterms:W3CDTF">2021-09-24T16:39:24Z</dcterms:created>
  <dcterms:modified xsi:type="dcterms:W3CDTF">2025-09-08T18:21:40Z</dcterms:modified>
  <cp:category/>
  <cp:contentStatus/>
</cp:coreProperties>
</file>